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папки обмена\Администрация\Корнеева А.А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H196" i="1" s="1"/>
  <c r="G13" i="1"/>
  <c r="G24" i="1" s="1"/>
  <c r="F13" i="1"/>
  <c r="F24" i="1" s="1"/>
  <c r="G119" i="1" l="1"/>
  <c r="G196" i="1" s="1"/>
  <c r="I119" i="1"/>
  <c r="I196" i="1" s="1"/>
  <c r="F119" i="1"/>
  <c r="F196" i="1" s="1"/>
</calcChain>
</file>

<file path=xl/sharedStrings.xml><?xml version="1.0" encoding="utf-8"?>
<sst xmlns="http://schemas.openxmlformats.org/spreadsheetml/2006/main" count="282" uniqueCount="89">
  <si>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</si>
  <si>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</si>
  <si>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</si>
  <si>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</si>
  <si>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</si>
  <si>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</si>
  <si>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</si>
  <si>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</si>
  <si>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</si>
  <si>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</si>
  <si>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</si>
  <si>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</si>
  <si>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</si>
  <si>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</si>
  <si>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</si>
  <si>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</si>
  <si>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</si>
  <si>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</si>
  <si>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</si>
  <si>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</si>
  <si>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</si>
  <si>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</si>
  <si>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</si>
  <si>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</si>
  <si>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</si>
  <si>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</si>
  <si>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</si>
  <si>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</si>
  <si>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</si>
  <si>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</si>
  <si>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</si>
  <si>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</si>
  <si>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</si>
  <si>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</si>
  <si>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</si>
  <si>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</si>
  <si>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</si>
  <si>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</si>
  <si>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</si>
  <si>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СШ № 38 </t>
  </si>
  <si>
    <t>Котлеты Школьные с маслом</t>
  </si>
  <si>
    <t>Макаронные изделия отварные</t>
  </si>
  <si>
    <t>Чай с сахаром</t>
  </si>
  <si>
    <t>Фрукты свежие (яблоки)</t>
  </si>
  <si>
    <t>Хлеб пшеничный</t>
  </si>
  <si>
    <t>Хлеб пшеничный, хлеб ржано-пшеничный</t>
  </si>
  <si>
    <t>347/2021</t>
  </si>
  <si>
    <t>309/2015</t>
  </si>
  <si>
    <t>431/2003</t>
  </si>
  <si>
    <t>ГОСТ 31805-2018</t>
  </si>
  <si>
    <t>338/2015</t>
  </si>
  <si>
    <t>Каша молочная пшеничная с маслом, сыр</t>
  </si>
  <si>
    <t>Какао с молоком</t>
  </si>
  <si>
    <t>Фрукты свежие (мандарины)</t>
  </si>
  <si>
    <t>Печенье</t>
  </si>
  <si>
    <t>Ф</t>
  </si>
  <si>
    <t>сладкое</t>
  </si>
  <si>
    <t>182/2015</t>
  </si>
  <si>
    <t>182/2017 15/2015</t>
  </si>
  <si>
    <t>Запаеканка из творога с молоком сгущенным</t>
  </si>
  <si>
    <t>223/2015</t>
  </si>
  <si>
    <t>Бутерброд с маслом</t>
  </si>
  <si>
    <t>Фрукты свежие (апельсины)</t>
  </si>
  <si>
    <t>1/2015</t>
  </si>
  <si>
    <t>376/2015</t>
  </si>
  <si>
    <t>Котлеты рыбные с маслом сливочным, овощи свежие (огурцы или помидоры свежие)</t>
  </si>
  <si>
    <t>Пюре картофельное</t>
  </si>
  <si>
    <t>Кисломолочный продукт (йогурт)</t>
  </si>
  <si>
    <t>Чай с лимоном</t>
  </si>
  <si>
    <t>377/2015</t>
  </si>
  <si>
    <t>386/2015</t>
  </si>
  <si>
    <t>312/2015</t>
  </si>
  <si>
    <t>234/2015 71/2017</t>
  </si>
  <si>
    <t>Блинчики со сгущенным молоком, сыр</t>
  </si>
  <si>
    <t>396/2017 15/2015</t>
  </si>
  <si>
    <t xml:space="preserve">Хлеб ржано-пшеничный </t>
  </si>
  <si>
    <t>ГОСТ 31807-2018</t>
  </si>
  <si>
    <t>Фрукты свежие (кулбника с сиропом)</t>
  </si>
  <si>
    <t>Котлеты рубленные из птицы с маслом сливочным</t>
  </si>
  <si>
    <t>295/2015</t>
  </si>
  <si>
    <t>Каша рисовая рассыпчатая</t>
  </si>
  <si>
    <t>302/2017</t>
  </si>
  <si>
    <t>Каша молочная манная с маслом, сыр</t>
  </si>
  <si>
    <t>182/2015 15/2015</t>
  </si>
  <si>
    <t>Кофейный напиток с молоком</t>
  </si>
  <si>
    <t>379/2015</t>
  </si>
  <si>
    <t>Директор МБОУ СШ №38</t>
  </si>
  <si>
    <t>Ломова В.Л.</t>
  </si>
  <si>
    <t>Биточки рыбные с маслом, овощи свежие (огурцы или помидоры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</si>
</sst>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E182" sqref="E182:L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63" t="s">
        <v>86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63" t="s">
        <v>87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95</v>
      </c>
      <c r="G6" s="40">
        <v>14</v>
      </c>
      <c r="H6" s="40">
        <v>14</v>
      </c>
      <c r="I6" s="40">
        <v>12</v>
      </c>
      <c r="J6" s="40">
        <v>225</v>
      </c>
      <c r="K6" s="41" t="s">
        <v>46</v>
      </c>
      <c r="L6" s="40">
        <v>160.26</v>
      </c>
    </row>
    <row r="7" spans="1:12" ht="15" x14ac:dyDescent="0.25">
      <c r="A7" s="23"/>
      <c r="B7" s="15"/>
      <c r="C7" s="11"/>
      <c r="D7" s="6" t="s">
        <v>29</v>
      </c>
      <c r="E7" s="42" t="s">
        <v>41</v>
      </c>
      <c r="F7" s="43">
        <v>150</v>
      </c>
      <c r="G7" s="43">
        <v>6</v>
      </c>
      <c r="H7" s="43">
        <v>5</v>
      </c>
      <c r="I7" s="43">
        <v>26</v>
      </c>
      <c r="J7" s="43">
        <v>168</v>
      </c>
      <c r="K7" s="44" t="s">
        <v>47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</v>
      </c>
      <c r="H8" s="43">
        <v>0</v>
      </c>
      <c r="I8" s="43">
        <v>15</v>
      </c>
      <c r="J8" s="43">
        <v>50</v>
      </c>
      <c r="K8" s="44" t="s">
        <v>48</v>
      </c>
      <c r="L8" s="43"/>
    </row>
    <row r="9" spans="1:12" ht="38.2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4</v>
      </c>
      <c r="H9" s="43">
        <v>1</v>
      </c>
      <c r="I9" s="43">
        <v>23</v>
      </c>
      <c r="J9" s="43">
        <v>113</v>
      </c>
      <c r="K9" s="44" t="s">
        <v>49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 t="s">
        <v>50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24</v>
      </c>
      <c r="H13" s="19">
        <f t="shared" si="0"/>
        <v>20</v>
      </c>
      <c r="I13" s="19">
        <f t="shared" si="0"/>
        <v>86</v>
      </c>
      <c r="J13" s="19">
        <f t="shared" si="0"/>
        <v>603</v>
      </c>
      <c r="K13" s="25"/>
      <c r="L13" s="19">
        <f t="shared" ref="L13" si="1">SUM(L6:L12)</f>
        <v>160.26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610</v>
      </c>
      <c r="G24" s="32">
        <f t="shared" ref="G24:J24" si="4">G13+G23</f>
        <v>24</v>
      </c>
      <c r="H24" s="32">
        <f t="shared" si="4"/>
        <v>20</v>
      </c>
      <c r="I24" s="32">
        <f t="shared" si="4"/>
        <v>86</v>
      </c>
      <c r="J24" s="32">
        <f t="shared" si="4"/>
        <v>603</v>
      </c>
      <c r="K24" s="32"/>
      <c r="L24" s="32">
        <f t="shared" ref="L24" si="5">L13+L23</f>
        <v>160.26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230</v>
      </c>
      <c r="G25" s="40">
        <v>12</v>
      </c>
      <c r="H25" s="40">
        <v>18</v>
      </c>
      <c r="I25" s="40">
        <v>37</v>
      </c>
      <c r="J25" s="40">
        <v>357</v>
      </c>
      <c r="K25" s="41" t="s">
        <v>58</v>
      </c>
      <c r="L25" s="40">
        <v>160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4</v>
      </c>
      <c r="H27" s="43">
        <v>4</v>
      </c>
      <c r="I27" s="43">
        <v>13</v>
      </c>
      <c r="J27" s="43">
        <v>99</v>
      </c>
      <c r="K27" s="44" t="s">
        <v>57</v>
      </c>
      <c r="L27" s="43"/>
    </row>
    <row r="28" spans="1:12" ht="38.2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</v>
      </c>
      <c r="H28" s="43">
        <v>0</v>
      </c>
      <c r="I28" s="43">
        <v>14</v>
      </c>
      <c r="J28" s="43">
        <v>75</v>
      </c>
      <c r="K28" s="44" t="s">
        <v>49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1</v>
      </c>
      <c r="H29" s="43">
        <v>0</v>
      </c>
      <c r="I29" s="43">
        <v>8</v>
      </c>
      <c r="J29" s="43">
        <v>43</v>
      </c>
      <c r="K29" s="44" t="s">
        <v>50</v>
      </c>
      <c r="L29" s="43"/>
    </row>
    <row r="30" spans="1:12" ht="15" x14ac:dyDescent="0.25">
      <c r="A30" s="14"/>
      <c r="B30" s="15"/>
      <c r="C30" s="11"/>
      <c r="D30" s="6" t="s">
        <v>56</v>
      </c>
      <c r="E30" s="42" t="s">
        <v>54</v>
      </c>
      <c r="F30" s="43">
        <v>50</v>
      </c>
      <c r="G30" s="43">
        <v>4</v>
      </c>
      <c r="H30" s="43">
        <v>5</v>
      </c>
      <c r="I30" s="43">
        <v>37</v>
      </c>
      <c r="J30" s="43">
        <v>208</v>
      </c>
      <c r="K30" s="44" t="s">
        <v>55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23</v>
      </c>
      <c r="H32" s="19">
        <f t="shared" ref="H32" si="7">SUM(H25:H31)</f>
        <v>27</v>
      </c>
      <c r="I32" s="19">
        <f t="shared" ref="I32" si="8">SUM(I25:I31)</f>
        <v>109</v>
      </c>
      <c r="J32" s="19">
        <f t="shared" ref="J32:L32" si="9">SUM(J25:J31)</f>
        <v>782</v>
      </c>
      <c r="K32" s="25"/>
      <c r="L32" s="19">
        <f t="shared" si="9"/>
        <v>160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23</v>
      </c>
      <c r="H43" s="32">
        <f t="shared" ref="H43" si="15">H32+H42</f>
        <v>27</v>
      </c>
      <c r="I43" s="32">
        <f t="shared" ref="I43" si="16">I32+I42</f>
        <v>109</v>
      </c>
      <c r="J43" s="32">
        <f t="shared" ref="J43:L43" si="17">J32+J42</f>
        <v>782</v>
      </c>
      <c r="K43" s="32"/>
      <c r="L43" s="32">
        <f t="shared" si="17"/>
        <v>160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32</v>
      </c>
      <c r="H44" s="40">
        <v>23</v>
      </c>
      <c r="I44" s="40">
        <v>46</v>
      </c>
      <c r="J44" s="40">
        <v>518</v>
      </c>
      <c r="K44" s="40" t="s">
        <v>60</v>
      </c>
      <c r="L44" s="40">
        <v>160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8" t="s">
        <v>42</v>
      </c>
      <c r="F46" s="43">
        <v>215</v>
      </c>
      <c r="G46" s="43">
        <v>0</v>
      </c>
      <c r="H46" s="43">
        <v>0</v>
      </c>
      <c r="I46" s="43">
        <v>15</v>
      </c>
      <c r="J46" s="43">
        <v>60</v>
      </c>
      <c r="K46" s="59" t="s">
        <v>64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40</v>
      </c>
      <c r="G47" s="43">
        <v>2</v>
      </c>
      <c r="H47" s="43">
        <v>7</v>
      </c>
      <c r="I47" s="43">
        <v>15</v>
      </c>
      <c r="J47" s="43">
        <v>136</v>
      </c>
      <c r="K47" s="57" t="s">
        <v>63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100</v>
      </c>
      <c r="G48" s="43">
        <v>1</v>
      </c>
      <c r="H48" s="43">
        <v>0</v>
      </c>
      <c r="I48" s="43">
        <v>8</v>
      </c>
      <c r="J48" s="43">
        <v>43</v>
      </c>
      <c r="K48" s="44" t="s">
        <v>50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35</v>
      </c>
      <c r="H51" s="19">
        <f t="shared" ref="H51" si="19">SUM(H44:H50)</f>
        <v>30</v>
      </c>
      <c r="I51" s="19">
        <f t="shared" ref="I51" si="20">SUM(I44:I50)</f>
        <v>84</v>
      </c>
      <c r="J51" s="19">
        <f t="shared" ref="J51:L51" si="21">SUM(J44:J50)</f>
        <v>757</v>
      </c>
      <c r="K51" s="25"/>
      <c r="L51" s="19">
        <f t="shared" si="21"/>
        <v>160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555</v>
      </c>
      <c r="G62" s="32">
        <f t="shared" ref="G62" si="26">G51+G61</f>
        <v>35</v>
      </c>
      <c r="H62" s="32">
        <f t="shared" ref="H62" si="27">H51+H61</f>
        <v>30</v>
      </c>
      <c r="I62" s="32">
        <f t="shared" ref="I62" si="28">I51+I61</f>
        <v>84</v>
      </c>
      <c r="J62" s="32">
        <f t="shared" ref="J62:L62" si="29">J51+J61</f>
        <v>757</v>
      </c>
      <c r="K62" s="32"/>
      <c r="L62" s="32">
        <f t="shared" si="29"/>
        <v>160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60" t="s">
        <v>65</v>
      </c>
      <c r="F63" s="40">
        <v>120</v>
      </c>
      <c r="G63" s="40">
        <v>12</v>
      </c>
      <c r="H63" s="40">
        <v>12</v>
      </c>
      <c r="I63" s="40">
        <v>15</v>
      </c>
      <c r="J63" s="40">
        <v>212</v>
      </c>
      <c r="K63" s="62" t="s">
        <v>72</v>
      </c>
      <c r="L63" s="40">
        <v>160</v>
      </c>
    </row>
    <row r="64" spans="1:12" ht="15" x14ac:dyDescent="0.25">
      <c r="A64" s="23"/>
      <c r="B64" s="15"/>
      <c r="C64" s="11"/>
      <c r="D64" s="61" t="s">
        <v>29</v>
      </c>
      <c r="E64" s="58" t="s">
        <v>66</v>
      </c>
      <c r="F64" s="43">
        <v>150</v>
      </c>
      <c r="G64" s="43">
        <v>3</v>
      </c>
      <c r="H64" s="43">
        <v>5</v>
      </c>
      <c r="I64" s="43">
        <v>20</v>
      </c>
      <c r="J64" s="43">
        <v>137</v>
      </c>
      <c r="K64" s="59" t="s">
        <v>71</v>
      </c>
      <c r="L64" s="43"/>
    </row>
    <row r="65" spans="1:12" ht="15" x14ac:dyDescent="0.25">
      <c r="A65" s="23"/>
      <c r="B65" s="15"/>
      <c r="C65" s="11"/>
      <c r="D65" s="7" t="s">
        <v>22</v>
      </c>
      <c r="E65" s="58" t="s">
        <v>68</v>
      </c>
      <c r="F65" s="43">
        <v>223</v>
      </c>
      <c r="G65" s="43">
        <v>0</v>
      </c>
      <c r="H65" s="43">
        <v>0</v>
      </c>
      <c r="I65" s="43">
        <v>15</v>
      </c>
      <c r="J65" s="43">
        <v>62</v>
      </c>
      <c r="K65" s="59" t="s">
        <v>69</v>
      </c>
      <c r="L65" s="43"/>
    </row>
    <row r="66" spans="1:12" ht="38.2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4</v>
      </c>
      <c r="H66" s="43">
        <v>1</v>
      </c>
      <c r="I66" s="43">
        <v>23</v>
      </c>
      <c r="J66" s="43">
        <v>113</v>
      </c>
      <c r="K66" s="44" t="s">
        <v>49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8" t="s">
        <v>67</v>
      </c>
      <c r="F68" s="43">
        <v>200</v>
      </c>
      <c r="G68" s="43">
        <v>8</v>
      </c>
      <c r="H68" s="43">
        <v>2</v>
      </c>
      <c r="I68" s="43">
        <v>12</v>
      </c>
      <c r="J68" s="43">
        <v>114</v>
      </c>
      <c r="K68" s="59" t="s">
        <v>70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743</v>
      </c>
      <c r="G70" s="19">
        <f t="shared" ref="G70" si="30">SUM(G63:G69)</f>
        <v>27</v>
      </c>
      <c r="H70" s="19">
        <f t="shared" ref="H70" si="31">SUM(H63:H69)</f>
        <v>20</v>
      </c>
      <c r="I70" s="19">
        <f t="shared" ref="I70" si="32">SUM(I63:I69)</f>
        <v>85</v>
      </c>
      <c r="J70" s="19">
        <f t="shared" ref="J70:L70" si="33">SUM(J63:J69)</f>
        <v>638</v>
      </c>
      <c r="K70" s="25"/>
      <c r="L70" s="19">
        <f t="shared" si="33"/>
        <v>160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743</v>
      </c>
      <c r="G81" s="32">
        <f t="shared" ref="G81" si="38">G70+G80</f>
        <v>27</v>
      </c>
      <c r="H81" s="32">
        <f t="shared" ref="H81" si="39">H70+H80</f>
        <v>20</v>
      </c>
      <c r="I81" s="32">
        <f t="shared" ref="I81" si="40">I70+I80</f>
        <v>85</v>
      </c>
      <c r="J81" s="32">
        <f t="shared" ref="J81:L81" si="41">J70+J80</f>
        <v>638</v>
      </c>
      <c r="K81" s="32"/>
      <c r="L81" s="32">
        <f t="shared" si="41"/>
        <v>160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60" t="s">
        <v>73</v>
      </c>
      <c r="F82" s="40">
        <v>200</v>
      </c>
      <c r="G82" s="40">
        <v>20</v>
      </c>
      <c r="H82" s="40">
        <v>32</v>
      </c>
      <c r="I82" s="40">
        <v>104</v>
      </c>
      <c r="J82" s="40">
        <v>527</v>
      </c>
      <c r="K82" s="62" t="s">
        <v>74</v>
      </c>
      <c r="L82" s="40">
        <v>160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8" t="s">
        <v>42</v>
      </c>
      <c r="F84" s="43">
        <v>215</v>
      </c>
      <c r="G84" s="43">
        <v>0</v>
      </c>
      <c r="H84" s="43">
        <v>0</v>
      </c>
      <c r="I84" s="43">
        <v>15</v>
      </c>
      <c r="J84" s="43">
        <v>60</v>
      </c>
      <c r="K84" s="59" t="s">
        <v>64</v>
      </c>
      <c r="L84" s="43"/>
    </row>
    <row r="85" spans="1:12" ht="38.25" x14ac:dyDescent="0.25">
      <c r="A85" s="23"/>
      <c r="B85" s="15"/>
      <c r="C85" s="11"/>
      <c r="D85" s="7" t="s">
        <v>23</v>
      </c>
      <c r="E85" s="58" t="s">
        <v>75</v>
      </c>
      <c r="F85" s="43">
        <v>20</v>
      </c>
      <c r="G85" s="43">
        <v>1</v>
      </c>
      <c r="H85" s="43">
        <v>0</v>
      </c>
      <c r="I85" s="43">
        <v>8</v>
      </c>
      <c r="J85" s="43">
        <v>43</v>
      </c>
      <c r="K85" s="59" t="s">
        <v>76</v>
      </c>
      <c r="L85" s="43"/>
    </row>
    <row r="86" spans="1:12" ht="15" x14ac:dyDescent="0.25">
      <c r="A86" s="23"/>
      <c r="B86" s="15"/>
      <c r="C86" s="11"/>
      <c r="D86" s="7" t="s">
        <v>24</v>
      </c>
      <c r="E86" s="58" t="s">
        <v>77</v>
      </c>
      <c r="F86" s="43">
        <v>100</v>
      </c>
      <c r="G86" s="43">
        <v>0</v>
      </c>
      <c r="H86" s="43">
        <v>0</v>
      </c>
      <c r="I86" s="43">
        <v>29</v>
      </c>
      <c r="J86" s="43">
        <v>117</v>
      </c>
      <c r="K86" s="59" t="s">
        <v>50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21</v>
      </c>
      <c r="H89" s="19">
        <f t="shared" ref="H89" si="43">SUM(H82:H88)</f>
        <v>32</v>
      </c>
      <c r="I89" s="19">
        <f t="shared" ref="I89" si="44">SUM(I82:I88)</f>
        <v>156</v>
      </c>
      <c r="J89" s="19">
        <f t="shared" ref="J89:L89" si="45">SUM(J82:J88)</f>
        <v>747</v>
      </c>
      <c r="K89" s="25"/>
      <c r="L89" s="19">
        <f t="shared" si="45"/>
        <v>160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535</v>
      </c>
      <c r="G100" s="32">
        <f t="shared" ref="G100" si="50">G89+G99</f>
        <v>21</v>
      </c>
      <c r="H100" s="32">
        <f t="shared" ref="H100" si="51">H89+H99</f>
        <v>32</v>
      </c>
      <c r="I100" s="32">
        <f t="shared" ref="I100" si="52">I89+I99</f>
        <v>156</v>
      </c>
      <c r="J100" s="32">
        <f t="shared" ref="J100:L100" si="53">J89+J99</f>
        <v>747</v>
      </c>
      <c r="K100" s="32"/>
      <c r="L100" s="32">
        <f t="shared" si="53"/>
        <v>160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0" t="s">
        <v>78</v>
      </c>
      <c r="F101" s="40">
        <v>95</v>
      </c>
      <c r="G101" s="40">
        <v>14</v>
      </c>
      <c r="H101" s="40">
        <v>22</v>
      </c>
      <c r="I101" s="40">
        <v>14</v>
      </c>
      <c r="J101" s="40">
        <v>305</v>
      </c>
      <c r="K101" s="62" t="s">
        <v>79</v>
      </c>
      <c r="L101" s="40">
        <v>160</v>
      </c>
    </row>
    <row r="102" spans="1:12" ht="15" x14ac:dyDescent="0.25">
      <c r="A102" s="23"/>
      <c r="B102" s="15"/>
      <c r="C102" s="11"/>
      <c r="D102" s="61" t="s">
        <v>29</v>
      </c>
      <c r="E102" s="58" t="s">
        <v>80</v>
      </c>
      <c r="F102" s="43">
        <v>150</v>
      </c>
      <c r="G102" s="43">
        <v>4</v>
      </c>
      <c r="H102" s="43">
        <v>5</v>
      </c>
      <c r="I102" s="43">
        <v>39</v>
      </c>
      <c r="J102" s="43">
        <v>214</v>
      </c>
      <c r="K102" s="59" t="s">
        <v>81</v>
      </c>
      <c r="L102" s="43"/>
    </row>
    <row r="103" spans="1:12" ht="15" x14ac:dyDescent="0.25">
      <c r="A103" s="23"/>
      <c r="B103" s="15"/>
      <c r="C103" s="11"/>
      <c r="D103" s="7" t="s">
        <v>22</v>
      </c>
      <c r="E103" s="58" t="s">
        <v>42</v>
      </c>
      <c r="F103" s="43">
        <v>215</v>
      </c>
      <c r="G103" s="43">
        <v>0</v>
      </c>
      <c r="H103" s="43">
        <v>0</v>
      </c>
      <c r="I103" s="43">
        <v>15</v>
      </c>
      <c r="J103" s="43">
        <v>60</v>
      </c>
      <c r="K103" s="59" t="s">
        <v>64</v>
      </c>
      <c r="L103" s="43"/>
    </row>
    <row r="104" spans="1:12" ht="38.25" x14ac:dyDescent="0.2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4</v>
      </c>
      <c r="H104" s="43">
        <v>1</v>
      </c>
      <c r="I104" s="43">
        <v>23</v>
      </c>
      <c r="J104" s="43">
        <v>113</v>
      </c>
      <c r="K104" s="44" t="s">
        <v>49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>
        <v>1</v>
      </c>
      <c r="H105" s="43">
        <v>0</v>
      </c>
      <c r="I105" s="43">
        <v>8</v>
      </c>
      <c r="J105" s="43">
        <v>43</v>
      </c>
      <c r="K105" s="44" t="s">
        <v>50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23</v>
      </c>
      <c r="H108" s="19">
        <f t="shared" si="54"/>
        <v>28</v>
      </c>
      <c r="I108" s="19">
        <f t="shared" si="54"/>
        <v>99</v>
      </c>
      <c r="J108" s="19">
        <f t="shared" si="54"/>
        <v>735</v>
      </c>
      <c r="K108" s="25"/>
      <c r="L108" s="19">
        <f t="shared" ref="L108" si="55">SUM(L101:L107)</f>
        <v>160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23</v>
      </c>
      <c r="H119" s="32">
        <f t="shared" ref="H119" si="59">H108+H118</f>
        <v>28</v>
      </c>
      <c r="I119" s="32">
        <f t="shared" ref="I119" si="60">I108+I118</f>
        <v>99</v>
      </c>
      <c r="J119" s="32">
        <f t="shared" ref="J119:L119" si="61">J108+J118</f>
        <v>735</v>
      </c>
      <c r="K119" s="32"/>
      <c r="L119" s="32">
        <f t="shared" si="61"/>
        <v>160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 t="s">
        <v>82</v>
      </c>
      <c r="F120" s="43">
        <v>230</v>
      </c>
      <c r="G120" s="43">
        <v>12</v>
      </c>
      <c r="H120" s="43">
        <v>18</v>
      </c>
      <c r="I120" s="43">
        <v>37</v>
      </c>
      <c r="J120" s="40">
        <v>357</v>
      </c>
      <c r="K120" s="62" t="s">
        <v>83</v>
      </c>
      <c r="L120" s="40">
        <v>160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8" t="s">
        <v>84</v>
      </c>
      <c r="F122" s="43">
        <v>200</v>
      </c>
      <c r="G122" s="43">
        <v>3</v>
      </c>
      <c r="H122" s="43">
        <v>3</v>
      </c>
      <c r="I122" s="43">
        <v>11</v>
      </c>
      <c r="J122" s="43">
        <v>81</v>
      </c>
      <c r="K122" s="59" t="s">
        <v>85</v>
      </c>
      <c r="L122" s="43"/>
    </row>
    <row r="123" spans="1:12" ht="38.25" x14ac:dyDescent="0.2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4</v>
      </c>
      <c r="H123" s="43">
        <v>1</v>
      </c>
      <c r="I123" s="43">
        <v>23</v>
      </c>
      <c r="J123" s="43">
        <v>113</v>
      </c>
      <c r="K123" s="44" t="s">
        <v>49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53</v>
      </c>
      <c r="F124" s="43">
        <v>100</v>
      </c>
      <c r="G124" s="43">
        <v>1</v>
      </c>
      <c r="H124" s="43">
        <v>0</v>
      </c>
      <c r="I124" s="43">
        <v>8</v>
      </c>
      <c r="J124" s="43">
        <v>43</v>
      </c>
      <c r="K124" s="44" t="s">
        <v>50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20</v>
      </c>
      <c r="H127" s="19">
        <f t="shared" si="62"/>
        <v>22</v>
      </c>
      <c r="I127" s="19">
        <f t="shared" si="62"/>
        <v>79</v>
      </c>
      <c r="J127" s="19">
        <f t="shared" si="62"/>
        <v>594</v>
      </c>
      <c r="K127" s="25"/>
      <c r="L127" s="19">
        <f t="shared" ref="L127" si="63">SUM(L120:L126)</f>
        <v>160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66">G127+G137</f>
        <v>20</v>
      </c>
      <c r="H138" s="32">
        <f t="shared" ref="H138" si="67">H127+H137</f>
        <v>22</v>
      </c>
      <c r="I138" s="32">
        <f t="shared" ref="I138" si="68">I127+I137</f>
        <v>79</v>
      </c>
      <c r="J138" s="32">
        <f t="shared" ref="J138:L138" si="69">J127+J137</f>
        <v>594</v>
      </c>
      <c r="K138" s="32"/>
      <c r="L138" s="32">
        <f t="shared" si="69"/>
        <v>160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32</v>
      </c>
      <c r="H139" s="40">
        <v>23</v>
      </c>
      <c r="I139" s="40">
        <v>46</v>
      </c>
      <c r="J139" s="40">
        <v>518</v>
      </c>
      <c r="K139" s="40" t="s">
        <v>60</v>
      </c>
      <c r="L139" s="40">
        <v>160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8" t="s">
        <v>68</v>
      </c>
      <c r="F141" s="43">
        <v>223</v>
      </c>
      <c r="G141" s="43">
        <v>0</v>
      </c>
      <c r="H141" s="43">
        <v>0</v>
      </c>
      <c r="I141" s="43">
        <v>15</v>
      </c>
      <c r="J141" s="43">
        <v>62</v>
      </c>
      <c r="K141" s="59" t="s">
        <v>69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61</v>
      </c>
      <c r="F142" s="43">
        <v>40</v>
      </c>
      <c r="G142" s="43">
        <v>2</v>
      </c>
      <c r="H142" s="43">
        <v>7</v>
      </c>
      <c r="I142" s="43">
        <v>15</v>
      </c>
      <c r="J142" s="43">
        <v>136</v>
      </c>
      <c r="K142" s="57" t="s">
        <v>63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 t="s">
        <v>50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563</v>
      </c>
      <c r="G146" s="19">
        <f t="shared" ref="G146:J146" si="70">SUM(G139:G145)</f>
        <v>34</v>
      </c>
      <c r="H146" s="19">
        <f t="shared" si="70"/>
        <v>30</v>
      </c>
      <c r="I146" s="19">
        <f t="shared" si="70"/>
        <v>86</v>
      </c>
      <c r="J146" s="19">
        <f t="shared" si="70"/>
        <v>763</v>
      </c>
      <c r="K146" s="25"/>
      <c r="L146" s="19">
        <f t="shared" ref="L146" si="71">SUM(L139:L145)</f>
        <v>160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563</v>
      </c>
      <c r="G157" s="32">
        <f t="shared" ref="G157" si="74">G146+G156</f>
        <v>34</v>
      </c>
      <c r="H157" s="32">
        <f t="shared" ref="H157" si="75">H146+H156</f>
        <v>30</v>
      </c>
      <c r="I157" s="32">
        <f t="shared" ref="I157" si="76">I146+I156</f>
        <v>86</v>
      </c>
      <c r="J157" s="32">
        <f t="shared" ref="J157:L157" si="77">J146+J156</f>
        <v>763</v>
      </c>
      <c r="K157" s="32"/>
      <c r="L157" s="32">
        <f t="shared" si="77"/>
        <v>160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60" t="s">
        <v>73</v>
      </c>
      <c r="F158" s="40">
        <v>200</v>
      </c>
      <c r="G158" s="40">
        <v>20</v>
      </c>
      <c r="H158" s="40">
        <v>32</v>
      </c>
      <c r="I158" s="40">
        <v>104</v>
      </c>
      <c r="J158" s="40">
        <v>527</v>
      </c>
      <c r="K158" s="62" t="s">
        <v>74</v>
      </c>
      <c r="L158" s="40">
        <v>160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8" t="s">
        <v>42</v>
      </c>
      <c r="F160" s="43">
        <v>215</v>
      </c>
      <c r="G160" s="43">
        <v>0</v>
      </c>
      <c r="H160" s="43">
        <v>0</v>
      </c>
      <c r="I160" s="43">
        <v>15</v>
      </c>
      <c r="J160" s="43">
        <v>60</v>
      </c>
      <c r="K160" s="59" t="s">
        <v>64</v>
      </c>
      <c r="L160" s="43"/>
    </row>
    <row r="161" spans="1:12" ht="38.25" x14ac:dyDescent="0.25">
      <c r="A161" s="23"/>
      <c r="B161" s="15"/>
      <c r="C161" s="11"/>
      <c r="D161" s="7" t="s">
        <v>23</v>
      </c>
      <c r="E161" s="58" t="s">
        <v>75</v>
      </c>
      <c r="F161" s="43">
        <v>20</v>
      </c>
      <c r="G161" s="43">
        <v>1</v>
      </c>
      <c r="H161" s="43">
        <v>0</v>
      </c>
      <c r="I161" s="43">
        <v>8</v>
      </c>
      <c r="J161" s="43">
        <v>43</v>
      </c>
      <c r="K161" s="59" t="s">
        <v>76</v>
      </c>
      <c r="L161" s="43"/>
    </row>
    <row r="162" spans="1:12" ht="15" x14ac:dyDescent="0.25">
      <c r="A162" s="23"/>
      <c r="B162" s="15"/>
      <c r="C162" s="11"/>
      <c r="D162" s="7" t="s">
        <v>24</v>
      </c>
      <c r="E162" s="58" t="s">
        <v>77</v>
      </c>
      <c r="F162" s="43">
        <v>100</v>
      </c>
      <c r="G162" s="43">
        <v>0</v>
      </c>
      <c r="H162" s="43">
        <v>0</v>
      </c>
      <c r="I162" s="43">
        <v>29</v>
      </c>
      <c r="J162" s="43">
        <v>117</v>
      </c>
      <c r="K162" s="59" t="s">
        <v>50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21</v>
      </c>
      <c r="H165" s="19">
        <f t="shared" si="78"/>
        <v>32</v>
      </c>
      <c r="I165" s="19">
        <f t="shared" si="78"/>
        <v>156</v>
      </c>
      <c r="J165" s="19">
        <f t="shared" si="78"/>
        <v>747</v>
      </c>
      <c r="K165" s="25"/>
      <c r="L165" s="19">
        <f t="shared" ref="L165" si="79">SUM(L158:L164)</f>
        <v>160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535</v>
      </c>
      <c r="G176" s="32">
        <f t="shared" ref="G176" si="82">G165+G175</f>
        <v>21</v>
      </c>
      <c r="H176" s="32">
        <f t="shared" ref="H176" si="83">H165+H175</f>
        <v>32</v>
      </c>
      <c r="I176" s="32">
        <f t="shared" ref="I176" si="84">I165+I175</f>
        <v>156</v>
      </c>
      <c r="J176" s="32">
        <f t="shared" ref="J176:L176" si="85">J165+J175</f>
        <v>747</v>
      </c>
      <c r="K176" s="32"/>
      <c r="L176" s="32">
        <f t="shared" si="85"/>
        <v>160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60" t="s">
        <v>88</v>
      </c>
      <c r="F177" s="40">
        <v>120</v>
      </c>
      <c r="G177" s="40">
        <v>12</v>
      </c>
      <c r="H177" s="40">
        <v>12</v>
      </c>
      <c r="I177" s="40">
        <v>15</v>
      </c>
      <c r="J177" s="40">
        <v>212</v>
      </c>
      <c r="K177" s="62" t="s">
        <v>72</v>
      </c>
      <c r="L177" s="40">
        <v>160</v>
      </c>
    </row>
    <row r="178" spans="1:12" ht="15" x14ac:dyDescent="0.25">
      <c r="A178" s="23"/>
      <c r="B178" s="15"/>
      <c r="C178" s="11"/>
      <c r="D178" s="61" t="s">
        <v>29</v>
      </c>
      <c r="E178" s="58" t="s">
        <v>66</v>
      </c>
      <c r="F178" s="43">
        <v>150</v>
      </c>
      <c r="G178" s="43">
        <v>3</v>
      </c>
      <c r="H178" s="43">
        <v>5</v>
      </c>
      <c r="I178" s="43">
        <v>20</v>
      </c>
      <c r="J178" s="43">
        <v>137</v>
      </c>
      <c r="K178" s="59" t="s">
        <v>71</v>
      </c>
      <c r="L178" s="43"/>
    </row>
    <row r="179" spans="1:12" ht="15" x14ac:dyDescent="0.25">
      <c r="A179" s="23"/>
      <c r="B179" s="15"/>
      <c r="C179" s="11"/>
      <c r="D179" s="7" t="s">
        <v>22</v>
      </c>
      <c r="E179" s="58" t="s">
        <v>68</v>
      </c>
      <c r="F179" s="43">
        <v>223</v>
      </c>
      <c r="G179" s="43">
        <v>0</v>
      </c>
      <c r="H179" s="43">
        <v>0</v>
      </c>
      <c r="I179" s="43">
        <v>15</v>
      </c>
      <c r="J179" s="43">
        <v>62</v>
      </c>
      <c r="K179" s="59" t="s">
        <v>69</v>
      </c>
      <c r="L179" s="43"/>
    </row>
    <row r="180" spans="1:12" ht="38.25" x14ac:dyDescent="0.2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4</v>
      </c>
      <c r="H180" s="43">
        <v>1</v>
      </c>
      <c r="I180" s="43">
        <v>23</v>
      </c>
      <c r="J180" s="43">
        <v>113</v>
      </c>
      <c r="K180" s="44" t="s">
        <v>49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8" t="s">
        <v>67</v>
      </c>
      <c r="F182" s="43">
        <v>200</v>
      </c>
      <c r="G182" s="43">
        <v>8</v>
      </c>
      <c r="H182" s="43">
        <v>2</v>
      </c>
      <c r="I182" s="43">
        <v>12</v>
      </c>
      <c r="J182" s="43">
        <v>114</v>
      </c>
      <c r="K182" s="59" t="s">
        <v>70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743</v>
      </c>
      <c r="G184" s="19">
        <f t="shared" ref="G184:J184" si="86">SUM(G177:G183)</f>
        <v>27</v>
      </c>
      <c r="H184" s="19">
        <f t="shared" si="86"/>
        <v>20</v>
      </c>
      <c r="I184" s="19">
        <f t="shared" si="86"/>
        <v>85</v>
      </c>
      <c r="J184" s="19">
        <f t="shared" si="86"/>
        <v>638</v>
      </c>
      <c r="K184" s="25"/>
      <c r="L184" s="19">
        <f t="shared" ref="L184" si="87">SUM(L177:L183)</f>
        <v>160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743</v>
      </c>
      <c r="G195" s="32">
        <f t="shared" ref="G195" si="90">G184+G194</f>
        <v>27</v>
      </c>
      <c r="H195" s="32">
        <f t="shared" ref="H195" si="91">H184+H194</f>
        <v>20</v>
      </c>
      <c r="I195" s="32">
        <f t="shared" ref="I195" si="92">I184+I194</f>
        <v>85</v>
      </c>
      <c r="J195" s="32">
        <f t="shared" ref="J195:L195" si="93">J184+J194</f>
        <v>638</v>
      </c>
      <c r="K195" s="32"/>
      <c r="L195" s="32">
        <f t="shared" si="93"/>
        <v>160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608.4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</v>
      </c>
      <c r="H196" s="34">
        <f t="shared" si="94"/>
        <v>26.1</v>
      </c>
      <c r="I196" s="34">
        <f t="shared" si="94"/>
        <v>102.5</v>
      </c>
      <c r="J196" s="34">
        <f t="shared" si="94"/>
        <v>700.4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160.02600000000001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2023-10-31T05:55:16Z</dcterms:modified>
</cp:coreProperties>
</file>